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297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calcId="152511"/>
</workbook>
</file>

<file path=xl/sharedStrings.xml><?xml version="1.0" encoding="utf-8"?>
<sst xmlns="http://schemas.openxmlformats.org/spreadsheetml/2006/main" count="27" uniqueCount="27">
  <si>
    <t>Punkte der Sternfahrten vom</t>
  </si>
  <si>
    <t>Punkte</t>
  </si>
  <si>
    <t>Platz</t>
  </si>
  <si>
    <t>Verein</t>
  </si>
  <si>
    <t>gesamt</t>
  </si>
  <si>
    <t>Donauhort</t>
  </si>
  <si>
    <t>Alemannia</t>
  </si>
  <si>
    <t>Normannen</t>
  </si>
  <si>
    <t>Pöchlarn</t>
  </si>
  <si>
    <t>Wiking Linz</t>
  </si>
  <si>
    <t>Pirat</t>
  </si>
  <si>
    <t>Lia</t>
  </si>
  <si>
    <t>Steiner</t>
  </si>
  <si>
    <t>Tulln</t>
  </si>
  <si>
    <t>Dürnstein</t>
  </si>
  <si>
    <t>Ister Linz</t>
  </si>
  <si>
    <t>Donau Linz</t>
  </si>
  <si>
    <t>Ellida</t>
  </si>
  <si>
    <t>Argonauten</t>
  </si>
  <si>
    <t>Wallsee</t>
  </si>
  <si>
    <t>Nibelungen</t>
  </si>
  <si>
    <t>Deggendorf</t>
  </si>
  <si>
    <t>18.</t>
  </si>
  <si>
    <t>Deutscher Ruderverband</t>
  </si>
  <si>
    <t>Sternfahrt 2015</t>
  </si>
  <si>
    <t>STAW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</si>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</sst>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\."/>
    <numFmt numFmtId="165" formatCode="General_)"/>
    <numFmt numFmtId="166" formatCode="#,##0\ \ "/>
    <numFmt numFmtId="167" formatCode="dd\.\ mm\.\ yy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/>
      <bottom/>
    </border>
    <border>
      <left style="thin">
        <color indexed="21"/>
      </left>
      <right style="thin"/>
      <top/>
      <bottom/>
    </border>
    <border>
      <left/>
      <right style="thin"/>
      <top/>
      <bottom/>
    </border>
    <border>
      <left style="thin">
        <color indexed="21"/>
      </left>
      <right style="medium"/>
      <top/>
      <bottom/>
    </border>
    <border>
      <left style="medium"/>
      <right style="thin"/>
      <top/>
      <bottom style="thin"/>
    </border>
    <border>
      <left style="thin">
        <color indexed="21"/>
      </left>
      <right style="thin"/>
      <top/>
      <bottom style="thin"/>
    </border>
    <border>
      <left/>
      <right style="thin"/>
      <top style="thin"/>
      <bottom style="thin"/>
    </border>
    <border>
      <left style="thin">
        <color indexed="21"/>
      </left>
      <right style="medium"/>
      <top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0" applyNumberFormat="1" applyFont="1" applyBorder="1" applyAlignment="1" applyProtection="1">
      <alignment horizontal="left"/>
      <protection hidden="1"/>
    </xf>
    <xf numFmtId="165" fontId="1" fillId="0" borderId="0" xfId="0" applyNumberFormat="1" applyFont="1" applyBorder="1" applyAlignment="1" applyProtection="1">
      <alignment horizontal="left"/>
      <protection hidden="1"/>
    </xf>
    <xf numFmtId="166" fontId="1" fillId="0" borderId="0" xfId="0" applyNumberFormat="1" applyFont="1" applyBorder="1" applyProtection="1">
      <protection hidden="1"/>
    </xf>
    <xf numFmtId="0" fontId="0" fillId="0" borderId="0" xfId="0" applyBorder="1"/>
    <xf numFmtId="164" fontId="1" fillId="0" borderId="0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Border="1" applyProtection="1">
      <protection hidden="1"/>
    </xf>
    <xf numFmtId="165" fontId="1" fillId="0" borderId="2" xfId="0" applyNumberFormat="1" applyFont="1" applyBorder="1" applyProtection="1">
      <protection hidden="1"/>
    </xf>
    <xf numFmtId="165" fontId="1" fillId="0" borderId="0" xfId="0" applyNumberFormat="1" applyFont="1" applyBorder="1" applyAlignment="1" applyProtection="1">
      <alignment horizontal="centerContinuous"/>
      <protection hidden="1"/>
    </xf>
    <xf numFmtId="165" fontId="1" fillId="0" borderId="3" xfId="0" applyNumberFormat="1" applyFont="1" applyBorder="1" applyAlignment="1" applyProtection="1">
      <alignment horizontal="centerContinuous"/>
      <protection hidden="1"/>
    </xf>
    <xf numFmtId="165" fontId="2" fillId="0" borderId="4" xfId="0" applyNumberFormat="1" applyFont="1" applyBorder="1" applyAlignment="1" applyProtection="1">
      <alignment horizontal="center"/>
      <protection hidden="1"/>
    </xf>
    <xf numFmtId="165" fontId="2" fillId="0" borderId="5" xfId="0" applyNumberFormat="1" applyFont="1" applyBorder="1" applyAlignment="1" applyProtection="1">
      <alignment horizontal="center"/>
      <protection hidden="1"/>
    </xf>
    <xf numFmtId="165" fontId="2" fillId="0" borderId="6" xfId="0" applyNumberFormat="1" applyFont="1" applyBorder="1" applyAlignment="1" applyProtection="1">
      <alignment horizontal="left"/>
      <protection hidden="1"/>
    </xf>
    <xf numFmtId="167" fontId="1" fillId="0" borderId="7" xfId="0" applyNumberFormat="1" applyFont="1" applyBorder="1" applyAlignment="1" applyProtection="1">
      <alignment horizontal="center"/>
      <protection hidden="1"/>
    </xf>
    <xf numFmtId="167" fontId="1" fillId="0" borderId="7" xfId="0" applyNumberFormat="1" applyFont="1" applyBorder="1" applyAlignment="1" applyProtection="1">
      <alignment horizontal="center" wrapText="1"/>
      <protection hidden="1"/>
    </xf>
    <xf numFmtId="165" fontId="2" fillId="0" borderId="8" xfId="0" applyNumberFormat="1" applyFont="1" applyBorder="1" applyAlignment="1" applyProtection="1">
      <alignment horizontal="center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165" fontId="1" fillId="0" borderId="2" xfId="0" applyNumberFormat="1" applyFont="1" applyBorder="1" applyAlignment="1" applyProtection="1">
      <alignment horizontal="left"/>
      <protection hidden="1"/>
    </xf>
    <xf numFmtId="166" fontId="1" fillId="0" borderId="3" xfId="0" applyNumberFormat="1" applyFont="1" applyBorder="1" applyProtection="1">
      <protection hidden="1"/>
    </xf>
    <xf numFmtId="166" fontId="2" fillId="0" borderId="9" xfId="0" applyNumberFormat="1" applyFont="1" applyBorder="1" applyProtection="1">
      <protection hidden="1"/>
    </xf>
    <xf numFmtId="166" fontId="1" fillId="0" borderId="3" xfId="0" applyNumberFormat="1" applyFont="1" applyBorder="1"/>
    <xf numFmtId="166" fontId="2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Drobil\Downloads\Ergebnis%203%20Sternfahrt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E28" sqref="E28"/>
    </sheetView>
  </sheetViews>
  <sheetFormatPr defaultColWidth="11.421875" defaultRowHeight="15"/>
  <cols>
    <col min="2" max="2" width="21.421875" style="0" bestFit="1" customWidth="1"/>
    <col min="6" max="6" width="9.28125" style="0" bestFit="1" customWidth="1"/>
  </cols>
  <sheetData>
    <row r="1" spans="1:5" ht="15">
      <c r="A1" s="1" t="s">
        <v>24</v>
      </c>
      <c r="B1" s="2"/>
      <c r="C1" s="3"/>
      <c r="D1" s="3"/>
      <c r="E1" s="4"/>
    </row>
    <row r="2" spans="1:5" ht="15">
      <c r="A2" s="5" t="str">
        <f>IF($E2&gt;0,1+#REF!,"")</f>
        <v/>
      </c>
      <c r="B2" s="2"/>
      <c r="C2" s="3"/>
      <c r="D2" s="3"/>
      <c r="E2" s="4"/>
    </row>
    <row r="3" spans="1:8" ht="15">
      <c r="A3" s="6"/>
      <c r="B3" s="7"/>
      <c r="C3" s="8" t="s">
        <v>0</v>
      </c>
      <c r="D3" s="8"/>
      <c r="E3" s="8"/>
      <c r="F3" s="8"/>
      <c r="G3" s="9"/>
      <c r="H3" s="10" t="s">
        <v>1</v>
      </c>
    </row>
    <row r="4" spans="1:8" ht="15">
      <c r="A4" s="11" t="s">
        <v>2</v>
      </c>
      <c r="B4" s="12" t="s">
        <v>3</v>
      </c>
      <c r="C4" s="13">
        <v>42112</v>
      </c>
      <c r="D4" s="13">
        <v>42154</v>
      </c>
      <c r="E4" s="13">
        <v>42175</v>
      </c>
      <c r="F4" s="14">
        <v>42203</v>
      </c>
      <c r="G4" s="13"/>
      <c r="H4" s="15" t="s">
        <v>4</v>
      </c>
    </row>
    <row r="5" spans="1:8" ht="15">
      <c r="A5" s="16">
        <v>1</v>
      </c>
      <c r="B5" s="17" t="s">
        <v>5</v>
      </c>
      <c r="C5" s="18">
        <v>1085</v>
      </c>
      <c r="D5" s="18">
        <v>3657</v>
      </c>
      <c r="E5" s="18">
        <v>2360</v>
      </c>
      <c r="F5" s="18">
        <v>3424</v>
      </c>
      <c r="G5" s="18"/>
      <c r="H5" s="19">
        <f aca="true" t="shared" si="0" ref="H5:H23">SUM(C5:G5)</f>
        <v>10526</v>
      </c>
    </row>
    <row r="6" spans="1:8" ht="15">
      <c r="A6" s="16">
        <v>2</v>
      </c>
      <c r="B6" s="17" t="s">
        <v>6</v>
      </c>
      <c r="C6" s="20">
        <v>1425</v>
      </c>
      <c r="D6" s="18">
        <v>2094</v>
      </c>
      <c r="E6" s="18">
        <v>2802</v>
      </c>
      <c r="F6" s="18">
        <v>2732</v>
      </c>
      <c r="G6" s="18"/>
      <c r="H6" s="19">
        <f t="shared" si="0"/>
        <v>9053</v>
      </c>
    </row>
    <row r="7" spans="1:8" ht="15">
      <c r="A7" s="16">
        <v>3</v>
      </c>
      <c r="B7" s="17" t="s">
        <v>7</v>
      </c>
      <c r="C7" s="20">
        <v>800</v>
      </c>
      <c r="D7" s="18">
        <v>2285</v>
      </c>
      <c r="E7" s="18">
        <v>1455</v>
      </c>
      <c r="F7" s="18">
        <v>1406</v>
      </c>
      <c r="G7" s="18"/>
      <c r="H7" s="19">
        <f t="shared" si="0"/>
        <v>5946</v>
      </c>
    </row>
    <row r="8" spans="1:8" ht="15">
      <c r="A8" s="16">
        <v>4</v>
      </c>
      <c r="B8" s="17" t="s">
        <v>8</v>
      </c>
      <c r="C8" s="18">
        <v>1347</v>
      </c>
      <c r="D8" s="18">
        <v>1527</v>
      </c>
      <c r="E8" s="18">
        <v>1364</v>
      </c>
      <c r="F8" s="18">
        <v>1090</v>
      </c>
      <c r="G8" s="18"/>
      <c r="H8" s="19">
        <f t="shared" si="0"/>
        <v>5328</v>
      </c>
    </row>
    <row r="9" spans="1:8" ht="15">
      <c r="A9" s="16">
        <v>5</v>
      </c>
      <c r="B9" s="17" t="s">
        <v>10</v>
      </c>
      <c r="C9" s="18">
        <v>294</v>
      </c>
      <c r="D9" s="18">
        <v>1331</v>
      </c>
      <c r="E9" s="18">
        <v>736</v>
      </c>
      <c r="F9" s="18">
        <v>2575</v>
      </c>
      <c r="G9" s="18"/>
      <c r="H9" s="19">
        <f t="shared" si="0"/>
        <v>4936</v>
      </c>
    </row>
    <row r="10" spans="1:8" ht="15">
      <c r="A10" s="16">
        <v>6</v>
      </c>
      <c r="B10" s="17" t="s">
        <v>11</v>
      </c>
      <c r="C10" s="18">
        <v>1336</v>
      </c>
      <c r="D10" s="18">
        <v>880</v>
      </c>
      <c r="E10" s="18"/>
      <c r="F10" s="18">
        <v>1929</v>
      </c>
      <c r="G10" s="18"/>
      <c r="H10" s="19">
        <f t="shared" si="0"/>
        <v>4145</v>
      </c>
    </row>
    <row r="11" spans="1:8" ht="15">
      <c r="A11" s="16">
        <v>7</v>
      </c>
      <c r="B11" s="17" t="s">
        <v>9</v>
      </c>
      <c r="C11" s="18">
        <v>2476</v>
      </c>
      <c r="D11" s="18"/>
      <c r="E11" s="18">
        <v>1504</v>
      </c>
      <c r="F11" s="18"/>
      <c r="G11" s="18"/>
      <c r="H11" s="19">
        <f t="shared" si="0"/>
        <v>3980</v>
      </c>
    </row>
    <row r="12" spans="1:8" ht="15">
      <c r="A12" s="16">
        <v>8</v>
      </c>
      <c r="B12" s="17" t="s">
        <v>12</v>
      </c>
      <c r="C12" s="18"/>
      <c r="D12" s="18">
        <v>1056</v>
      </c>
      <c r="E12" s="18">
        <v>1014</v>
      </c>
      <c r="F12" s="18">
        <v>621</v>
      </c>
      <c r="G12" s="18"/>
      <c r="H12" s="19">
        <f t="shared" si="0"/>
        <v>2691</v>
      </c>
    </row>
    <row r="13" spans="1:8" ht="15">
      <c r="A13" s="16">
        <v>9</v>
      </c>
      <c r="B13" s="17" t="s">
        <v>17</v>
      </c>
      <c r="C13" s="20">
        <v>416</v>
      </c>
      <c r="D13" s="18">
        <v>678</v>
      </c>
      <c r="E13" s="18"/>
      <c r="F13" s="18">
        <v>1280</v>
      </c>
      <c r="G13" s="18"/>
      <c r="H13" s="19">
        <f t="shared" si="0"/>
        <v>2374</v>
      </c>
    </row>
    <row r="14" spans="1:8" ht="15">
      <c r="A14" s="16">
        <v>10</v>
      </c>
      <c r="B14" s="17" t="s">
        <v>13</v>
      </c>
      <c r="C14" s="18">
        <v>425</v>
      </c>
      <c r="D14" s="18">
        <v>394</v>
      </c>
      <c r="E14" s="18">
        <v>1065</v>
      </c>
      <c r="F14" s="18">
        <v>300</v>
      </c>
      <c r="G14" s="18"/>
      <c r="H14" s="19">
        <f t="shared" si="0"/>
        <v>2184</v>
      </c>
    </row>
    <row r="15" spans="1:8" ht="15">
      <c r="A15" s="16">
        <v>11</v>
      </c>
      <c r="B15" s="17" t="s">
        <v>14</v>
      </c>
      <c r="C15" s="18">
        <v>147</v>
      </c>
      <c r="D15" s="18">
        <v>1120</v>
      </c>
      <c r="E15" s="18">
        <v>616</v>
      </c>
      <c r="F15" s="18"/>
      <c r="G15" s="18"/>
      <c r="H15" s="19">
        <f t="shared" si="0"/>
        <v>1883</v>
      </c>
    </row>
    <row r="16" spans="1:8" ht="15">
      <c r="A16" s="16">
        <v>12</v>
      </c>
      <c r="B16" s="17" t="s">
        <v>15</v>
      </c>
      <c r="C16" s="20">
        <v>1760</v>
      </c>
      <c r="D16" s="18"/>
      <c r="E16" s="18"/>
      <c r="F16" s="18"/>
      <c r="G16" s="18"/>
      <c r="H16" s="19">
        <f t="shared" si="0"/>
        <v>1760</v>
      </c>
    </row>
    <row r="17" spans="1:8" ht="15">
      <c r="A17" s="16">
        <v>13</v>
      </c>
      <c r="B17" s="17" t="s">
        <v>16</v>
      </c>
      <c r="C17" s="20">
        <v>1605</v>
      </c>
      <c r="D17" s="18"/>
      <c r="E17" s="18"/>
      <c r="F17" s="18"/>
      <c r="G17" s="18"/>
      <c r="H17" s="19">
        <f t="shared" si="0"/>
        <v>1605</v>
      </c>
    </row>
    <row r="18" spans="1:8" ht="15">
      <c r="A18" s="16">
        <v>14</v>
      </c>
      <c r="B18" s="17" t="s">
        <v>19</v>
      </c>
      <c r="C18" s="18">
        <v>529</v>
      </c>
      <c r="D18" s="18"/>
      <c r="E18" s="18"/>
      <c r="F18" s="18">
        <v>500</v>
      </c>
      <c r="G18" s="18"/>
      <c r="H18" s="19">
        <f t="shared" si="0"/>
        <v>1029</v>
      </c>
    </row>
    <row r="19" spans="1:8" ht="15">
      <c r="A19" s="16">
        <v>15</v>
      </c>
      <c r="B19" s="17" t="s">
        <v>18</v>
      </c>
      <c r="C19" s="20">
        <v>325</v>
      </c>
      <c r="D19" s="18">
        <v>656</v>
      </c>
      <c r="E19" s="18"/>
      <c r="F19" s="18"/>
      <c r="G19" s="18"/>
      <c r="H19" s="19">
        <f t="shared" si="0"/>
        <v>981</v>
      </c>
    </row>
    <row r="20" spans="1:8" ht="15">
      <c r="A20" s="16">
        <v>16</v>
      </c>
      <c r="B20" s="17" t="s">
        <v>23</v>
      </c>
      <c r="C20" s="18"/>
      <c r="D20" s="18"/>
      <c r="E20" s="18"/>
      <c r="F20" s="18">
        <v>868</v>
      </c>
      <c r="G20" s="18"/>
      <c r="H20" s="19">
        <f t="shared" si="0"/>
        <v>868</v>
      </c>
    </row>
    <row r="21" spans="1:8" ht="15">
      <c r="A21" s="16">
        <v>17</v>
      </c>
      <c r="B21" s="17" t="s">
        <v>25</v>
      </c>
      <c r="C21" s="18"/>
      <c r="D21" s="18"/>
      <c r="E21" s="18"/>
      <c r="F21" s="18">
        <v>501</v>
      </c>
      <c r="G21" s="18"/>
      <c r="H21" s="19">
        <f t="shared" si="0"/>
        <v>501</v>
      </c>
    </row>
    <row r="22" spans="1:8" ht="15">
      <c r="A22" s="16" t="s">
        <v>22</v>
      </c>
      <c r="B22" s="17" t="s">
        <v>20</v>
      </c>
      <c r="C22" s="18"/>
      <c r="D22" s="18">
        <v>184</v>
      </c>
      <c r="E22" s="18">
        <v>120</v>
      </c>
      <c r="F22" s="18">
        <v>120</v>
      </c>
      <c r="G22" s="18"/>
      <c r="H22" s="19">
        <f t="shared" si="0"/>
        <v>424</v>
      </c>
    </row>
    <row r="23" spans="1:8" ht="15">
      <c r="A23" s="16" t="s">
        <v>26</v>
      </c>
      <c r="B23" s="17" t="s">
        <v>21</v>
      </c>
      <c r="C23" s="18">
        <v>10</v>
      </c>
      <c r="D23" s="18"/>
      <c r="E23" s="18"/>
      <c r="F23" s="18"/>
      <c r="G23" s="18"/>
      <c r="H23" s="19">
        <f t="shared" si="0"/>
        <v>10</v>
      </c>
    </row>
    <row r="24" spans="1:8" ht="15">
      <c r="A24" s="16" t="str">
        <f>IF('[1]Tabelle1'!$J50&gt;0,1+$C23,"")</f>
        <v/>
      </c>
      <c r="B24" s="17"/>
      <c r="C24" s="21">
        <f>SUM(C5:C23)</f>
        <v>13980</v>
      </c>
      <c r="D24" s="21">
        <f aca="true" t="shared" si="1" ref="D24:F24">SUM(D5:D23)</f>
        <v>15862</v>
      </c>
      <c r="E24" s="21">
        <f t="shared" si="1"/>
        <v>13036</v>
      </c>
      <c r="F24" s="21">
        <f t="shared" si="1"/>
        <v>17346</v>
      </c>
      <c r="G24" s="18"/>
      <c r="H24" s="19"/>
    </row>
    <row r="25" spans="1:8" ht="15">
      <c r="A25" s="16" t="str">
        <f>IF('[1]Tabelle1'!$J51&gt;0,1+$C24,"")</f>
        <v/>
      </c>
      <c r="B25" s="17"/>
      <c r="C25" s="18"/>
      <c r="D25" s="18"/>
      <c r="E25" s="18"/>
      <c r="F25" s="18"/>
      <c r="G25" s="18"/>
      <c r="H25" s="19"/>
    </row>
    <row r="26" spans="1:8" ht="15">
      <c r="A26" s="16" t="str">
        <f>IF('[1]Tabelle1'!$J52&gt;0,1+$C25,"")</f>
        <v/>
      </c>
      <c r="B26" s="17"/>
      <c r="C26" s="20"/>
      <c r="D26" s="18"/>
      <c r="E26" s="18"/>
      <c r="F26" s="18"/>
      <c r="G26" s="18"/>
      <c r="H26" s="19"/>
    </row>
    <row r="27" spans="1:8" ht="15">
      <c r="A27" s="16" t="str">
        <f>IF('[1]Tabelle1'!$J53&gt;0,1+$C26,"")</f>
        <v/>
      </c>
      <c r="B27" s="17"/>
      <c r="C27" s="18"/>
      <c r="D27" s="18"/>
      <c r="E27" s="18"/>
      <c r="F27" s="18"/>
      <c r="G27" s="18"/>
      <c r="H27" s="19"/>
    </row>
    <row r="28" spans="1:8" ht="15">
      <c r="A28" s="16" t="str">
        <f>IF('[1]Tabelle1'!$J54&gt;0,1+$C27,"")</f>
        <v/>
      </c>
      <c r="B28" s="17"/>
      <c r="C28" s="18"/>
      <c r="D28" s="18"/>
      <c r="E28" s="18"/>
      <c r="F28" s="18"/>
      <c r="G28" s="18"/>
      <c r="H28" s="19"/>
    </row>
    <row r="29" spans="1:8" ht="15">
      <c r="A29" s="16" t="str">
        <f>IF('[1]Tabelle1'!$J55&gt;0,1+$C28,"")</f>
        <v/>
      </c>
      <c r="B29" s="17"/>
      <c r="C29" s="18"/>
      <c r="D29" s="18"/>
      <c r="E29" s="18"/>
      <c r="F29" s="18"/>
      <c r="G29" s="18"/>
      <c r="H29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DDrobil</dc:creator>
  <cp:keywords/>
  <dc:description/>
  <cp:lastModifiedBy>Österreichischer Ruderverband</cp:lastModifiedBy>
  <dcterms:created xsi:type="dcterms:W3CDTF">2015-07-21T09:59:47Z</dcterms:created>
  <dcterms:modified xsi:type="dcterms:W3CDTF">2015-08-25T09:01:17Z</dcterms:modified>
  <cp:category/>
  <cp:version/>
  <cp:contentType/>
  <cp:contentStatus/>
</cp:coreProperties>
</file>